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4915" windowHeight="11670" tabRatio="877"/>
  </bookViews>
  <sheets>
    <sheet name="Zał.nr 1 - Opis przed.zam." sheetId="18" r:id="rId1"/>
  </sheets>
  <calcPr calcId="145621"/>
</workbook>
</file>

<file path=xl/calcChain.xml><?xml version="1.0" encoding="utf-8"?>
<calcChain xmlns="http://schemas.openxmlformats.org/spreadsheetml/2006/main">
  <c r="F17" i="18" l="1"/>
  <c r="H17" i="18" s="1"/>
  <c r="F16" i="18"/>
  <c r="H16" i="18" s="1"/>
  <c r="F15" i="18"/>
  <c r="H15" i="18" s="1"/>
  <c r="F14" i="18"/>
  <c r="H14" i="18" s="1"/>
  <c r="F13" i="18"/>
  <c r="H13" i="18" s="1"/>
  <c r="F12" i="18"/>
  <c r="H12" i="18" s="1"/>
  <c r="F11" i="18"/>
  <c r="H11" i="18" s="1"/>
  <c r="F9" i="18"/>
  <c r="H9" i="18" s="1"/>
  <c r="F8" i="18"/>
  <c r="F7" i="18"/>
  <c r="H7" i="18" s="1"/>
  <c r="F6" i="18"/>
  <c r="H6" i="18" s="1"/>
  <c r="F5" i="18"/>
  <c r="H5" i="18" s="1"/>
  <c r="F4" i="18"/>
  <c r="H4" i="18" s="1"/>
  <c r="F18" i="18" l="1"/>
  <c r="H8" i="18"/>
  <c r="H18" i="18" s="1"/>
</calcChain>
</file>

<file path=xl/sharedStrings.xml><?xml version="1.0" encoding="utf-8"?>
<sst xmlns="http://schemas.openxmlformats.org/spreadsheetml/2006/main" count="34" uniqueCount="34">
  <si>
    <t>spirometria</t>
  </si>
  <si>
    <t>Lp.</t>
  </si>
  <si>
    <t>Opis przedmiotu zamówienia</t>
  </si>
  <si>
    <t>Ilość szacunkowa</t>
  </si>
  <si>
    <t>Cena jedn. netto PLN</t>
  </si>
  <si>
    <t>Wartość netto PLN</t>
  </si>
  <si>
    <t>Stawka VAT (podać w %)</t>
  </si>
  <si>
    <t xml:space="preserve"> Wartość brutto PLN</t>
  </si>
  <si>
    <t>I</t>
  </si>
  <si>
    <t>Badania specjalisty medycyny pracy wraz z orzeczeniem</t>
  </si>
  <si>
    <t>badanie lekarskie ogólne wykonane przez specjalistę medycyny pracy wraz z wystawieniem orzeczenia</t>
  </si>
  <si>
    <t>konsultacja laryngologa</t>
  </si>
  <si>
    <t xml:space="preserve">konsultacja okulisty </t>
  </si>
  <si>
    <t>konsultacja neurologa</t>
  </si>
  <si>
    <t>badanie psychotechniczne</t>
  </si>
  <si>
    <t>II</t>
  </si>
  <si>
    <t>Usługa szczepienia, w tym: badanie kwalifikacyjne, zapewnienie szczepionki i wykonanie szczepienia</t>
  </si>
  <si>
    <t xml:space="preserve">p/ WZW typ B </t>
  </si>
  <si>
    <t xml:space="preserve">p/ tężcowi </t>
  </si>
  <si>
    <t>III</t>
  </si>
  <si>
    <t>Badanie lekarskie do celów sanitarno-epidemiologicznych oraz wydanie orzeczenia lekarskiego</t>
  </si>
  <si>
    <t>IV</t>
  </si>
  <si>
    <t xml:space="preserve">Razem:   </t>
  </si>
  <si>
    <t>V</t>
  </si>
  <si>
    <t>VI</t>
  </si>
  <si>
    <t>VII</t>
  </si>
  <si>
    <t>Udział lekarza medycyny  pracy w posiedzeniach komisji ds. bezpieczeństwa i higieny pracy i komisji ryzyka Zamawiającego oraz kontroli warunków pracy /za 1 godz. pracy</t>
  </si>
  <si>
    <t>Współpraca lekarza medycyny pracy z "Komitetem Kontroli Zakażeń Szpitalnych"/za 1 godz.pracy</t>
  </si>
  <si>
    <t>Wdrożenie profilaktyki poekspozycyjnej (konsultacja)</t>
  </si>
  <si>
    <t>Postępowanie w związku z podejrzeniem choroby zawodowej (konsultacja)</t>
  </si>
  <si>
    <t xml:space="preserve">Opis przedmiotu zamówienia dla usługi wykonywania badań lekarskich z zakresu profilaktycznej opieki zdrowotnej pracowników Klinicznego Centrum Ginekologii, Położnictwa i Neonatologii w Opolu przez okres 23 miesięcy, tj. od 01.02.2026 r. do 31.12.2027 r. </t>
  </si>
  <si>
    <t>data i podpis</t>
  </si>
  <si>
    <t xml:space="preserve">Wykonawca realizuje przedmiot umowy w …………………..……………………….. w Opolu przy ul. …………………………….…………………, w dniach roboczych od poniedziałku do piątku.                                       </t>
  </si>
  <si>
    <t>……………………………………………………………………………………..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</si>
</sst>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ck">
        <color indexed="64"/>
      </diagonal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/>
    <xf numFmtId="1" fontId="3" fillId="3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4" fillId="3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9" fontId="3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1" fontId="3" fillId="3" borderId="1" xfId="0" applyNumberFormat="1" applyFont="1" applyFill="1" applyBorder="1" applyAlignment="1">
      <alignment vertical="center" wrapText="1"/>
    </xf>
    <xf numFmtId="2" fontId="3" fillId="3" borderId="1" xfId="0" applyNumberFormat="1" applyFont="1" applyFill="1" applyBorder="1" applyAlignment="1">
      <alignment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/>
    </xf>
    <xf numFmtId="0" fontId="6" fillId="0" borderId="0" xfId="0" applyFont="1" applyAlignment="1"/>
    <xf numFmtId="0" fontId="6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2">
    <cellStyle name="Normalny" xfId="0" builtinId="0"/>
    <cellStyle name="Normalny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tabSelected="1" view="pageLayout" zoomScaleNormal="100" workbookViewId="0">
      <selection activeCell="C7" sqref="C7"/>
    </sheetView>
  </sheetViews>
  <sheetFormatPr defaultRowHeight="15" x14ac:dyDescent="0.25"/>
  <cols>
    <col min="1" max="1" width="9.140625" style="25"/>
    <col min="2" max="2" width="5.85546875" style="25" customWidth="1"/>
    <col min="3" max="3" width="45.7109375" style="1" customWidth="1"/>
    <col min="4" max="4" width="16.140625" style="1" customWidth="1"/>
    <col min="5" max="5" width="18.85546875" style="1" customWidth="1"/>
    <col min="6" max="6" width="18.28515625" style="1" customWidth="1"/>
    <col min="7" max="7" width="21.42578125" style="1" customWidth="1"/>
    <col min="8" max="8" width="23.140625" style="1" customWidth="1"/>
    <col min="9" max="16384" width="9.140625" style="1"/>
  </cols>
  <sheetData>
    <row r="1" spans="1:8" ht="42" customHeight="1" thickBot="1" x14ac:dyDescent="0.3">
      <c r="A1" s="32" t="s">
        <v>30</v>
      </c>
      <c r="B1" s="32"/>
      <c r="C1" s="32"/>
      <c r="D1" s="32"/>
      <c r="E1" s="32"/>
      <c r="F1" s="32"/>
      <c r="G1" s="32"/>
      <c r="H1" s="32"/>
    </row>
    <row r="2" spans="1:8" ht="15.75" thickBot="1" x14ac:dyDescent="0.3">
      <c r="A2" s="30" t="s">
        <v>1</v>
      </c>
      <c r="B2" s="30"/>
      <c r="C2" s="5" t="s">
        <v>2</v>
      </c>
      <c r="D2" s="24" t="s">
        <v>3</v>
      </c>
      <c r="E2" s="24" t="s">
        <v>4</v>
      </c>
      <c r="F2" s="24" t="s">
        <v>5</v>
      </c>
      <c r="G2" s="24" t="s">
        <v>6</v>
      </c>
      <c r="H2" s="24" t="s">
        <v>7</v>
      </c>
    </row>
    <row r="3" spans="1:8" ht="33" customHeight="1" thickBot="1" x14ac:dyDescent="0.3">
      <c r="A3" s="30" t="s">
        <v>8</v>
      </c>
      <c r="B3" s="6"/>
      <c r="C3" s="7" t="s">
        <v>9</v>
      </c>
      <c r="D3" s="8"/>
      <c r="E3" s="8"/>
      <c r="F3" s="9"/>
      <c r="G3" s="8"/>
      <c r="H3" s="9"/>
    </row>
    <row r="4" spans="1:8" ht="27.75" customHeight="1" thickBot="1" x14ac:dyDescent="0.3">
      <c r="A4" s="30"/>
      <c r="B4" s="6">
        <v>1</v>
      </c>
      <c r="C4" s="10" t="s">
        <v>10</v>
      </c>
      <c r="D4" s="11">
        <v>330</v>
      </c>
      <c r="E4" s="21"/>
      <c r="F4" s="3">
        <f>D4*E4</f>
        <v>0</v>
      </c>
      <c r="G4" s="12"/>
      <c r="H4" s="3">
        <f t="shared" ref="H4:H9" si="0">F4*1</f>
        <v>0</v>
      </c>
    </row>
    <row r="5" spans="1:8" ht="21.95" customHeight="1" thickBot="1" x14ac:dyDescent="0.3">
      <c r="A5" s="30"/>
      <c r="B5" s="6">
        <v>2</v>
      </c>
      <c r="C5" s="10" t="s">
        <v>11</v>
      </c>
      <c r="D5" s="11">
        <v>52</v>
      </c>
      <c r="E5" s="21"/>
      <c r="F5" s="3">
        <f t="shared" ref="F5:F9" si="1">D5*E5</f>
        <v>0</v>
      </c>
      <c r="G5" s="12"/>
      <c r="H5" s="3">
        <f t="shared" si="0"/>
        <v>0</v>
      </c>
    </row>
    <row r="6" spans="1:8" ht="21.95" customHeight="1" thickBot="1" x14ac:dyDescent="0.3">
      <c r="A6" s="30"/>
      <c r="B6" s="6">
        <v>3</v>
      </c>
      <c r="C6" s="10" t="s">
        <v>12</v>
      </c>
      <c r="D6" s="11">
        <v>228</v>
      </c>
      <c r="E6" s="21"/>
      <c r="F6" s="3">
        <f t="shared" si="1"/>
        <v>0</v>
      </c>
      <c r="G6" s="12"/>
      <c r="H6" s="3">
        <f t="shared" si="0"/>
        <v>0</v>
      </c>
    </row>
    <row r="7" spans="1:8" ht="21.95" customHeight="1" thickBot="1" x14ac:dyDescent="0.3">
      <c r="A7" s="30"/>
      <c r="B7" s="6">
        <v>4</v>
      </c>
      <c r="C7" s="10" t="s">
        <v>13</v>
      </c>
      <c r="D7" s="11">
        <v>52</v>
      </c>
      <c r="E7" s="21"/>
      <c r="F7" s="3">
        <f t="shared" si="1"/>
        <v>0</v>
      </c>
      <c r="G7" s="12"/>
      <c r="H7" s="3">
        <f t="shared" si="0"/>
        <v>0</v>
      </c>
    </row>
    <row r="8" spans="1:8" ht="21.95" customHeight="1" thickBot="1" x14ac:dyDescent="0.3">
      <c r="A8" s="30"/>
      <c r="B8" s="6">
        <v>5</v>
      </c>
      <c r="C8" s="10" t="s">
        <v>14</v>
      </c>
      <c r="D8" s="11">
        <v>0</v>
      </c>
      <c r="E8" s="21"/>
      <c r="F8" s="3">
        <f t="shared" si="1"/>
        <v>0</v>
      </c>
      <c r="G8" s="12"/>
      <c r="H8" s="3">
        <f t="shared" si="0"/>
        <v>0</v>
      </c>
    </row>
    <row r="9" spans="1:8" ht="21.95" customHeight="1" thickBot="1" x14ac:dyDescent="0.3">
      <c r="A9" s="30"/>
      <c r="B9" s="6">
        <v>6</v>
      </c>
      <c r="C9" s="10" t="s">
        <v>0</v>
      </c>
      <c r="D9" s="11">
        <v>46</v>
      </c>
      <c r="E9" s="21"/>
      <c r="F9" s="3">
        <f t="shared" si="1"/>
        <v>0</v>
      </c>
      <c r="G9" s="12"/>
      <c r="H9" s="3">
        <f t="shared" si="0"/>
        <v>0</v>
      </c>
    </row>
    <row r="10" spans="1:8" ht="37.5" customHeight="1" thickBot="1" x14ac:dyDescent="0.3">
      <c r="A10" s="30" t="s">
        <v>15</v>
      </c>
      <c r="B10" s="6"/>
      <c r="C10" s="7" t="s">
        <v>16</v>
      </c>
      <c r="D10" s="13"/>
      <c r="E10" s="22"/>
      <c r="F10" s="9"/>
      <c r="G10" s="14"/>
      <c r="H10" s="9"/>
    </row>
    <row r="11" spans="1:8" ht="21.95" customHeight="1" thickBot="1" x14ac:dyDescent="0.3">
      <c r="A11" s="30"/>
      <c r="B11" s="6">
        <v>1</v>
      </c>
      <c r="C11" s="10" t="s">
        <v>17</v>
      </c>
      <c r="D11" s="11">
        <v>20</v>
      </c>
      <c r="E11" s="21"/>
      <c r="F11" s="3">
        <f t="shared" ref="F11:F17" si="2">D11*E11</f>
        <v>0</v>
      </c>
      <c r="G11" s="12"/>
      <c r="H11" s="3">
        <f t="shared" ref="H11:H13" si="3">F11*1</f>
        <v>0</v>
      </c>
    </row>
    <row r="12" spans="1:8" ht="21.95" customHeight="1" thickBot="1" x14ac:dyDescent="0.3">
      <c r="A12" s="30"/>
      <c r="B12" s="6">
        <v>2</v>
      </c>
      <c r="C12" s="10" t="s">
        <v>18</v>
      </c>
      <c r="D12" s="11">
        <v>5</v>
      </c>
      <c r="E12" s="21"/>
      <c r="F12" s="3">
        <f t="shared" si="2"/>
        <v>0</v>
      </c>
      <c r="G12" s="12"/>
      <c r="H12" s="3">
        <f t="shared" si="3"/>
        <v>0</v>
      </c>
    </row>
    <row r="13" spans="1:8" ht="27.75" customHeight="1" thickBot="1" x14ac:dyDescent="0.3">
      <c r="A13" s="30" t="s">
        <v>19</v>
      </c>
      <c r="B13" s="30"/>
      <c r="C13" s="4" t="s">
        <v>20</v>
      </c>
      <c r="D13" s="2">
        <v>66</v>
      </c>
      <c r="E13" s="21"/>
      <c r="F13" s="3">
        <f t="shared" si="2"/>
        <v>0</v>
      </c>
      <c r="G13" s="15"/>
      <c r="H13" s="3">
        <f t="shared" si="3"/>
        <v>0</v>
      </c>
    </row>
    <row r="14" spans="1:8" ht="51.75" thickBot="1" x14ac:dyDescent="0.3">
      <c r="A14" s="30" t="s">
        <v>21</v>
      </c>
      <c r="B14" s="30"/>
      <c r="C14" s="4" t="s">
        <v>26</v>
      </c>
      <c r="D14" s="2">
        <v>8</v>
      </c>
      <c r="E14" s="23"/>
      <c r="F14" s="3">
        <f t="shared" si="2"/>
        <v>0</v>
      </c>
      <c r="G14" s="15"/>
      <c r="H14" s="3">
        <f t="shared" ref="H14:H15" si="4">F14*1.23</f>
        <v>0</v>
      </c>
    </row>
    <row r="15" spans="1:8" ht="27.75" customHeight="1" thickBot="1" x14ac:dyDescent="0.3">
      <c r="A15" s="30" t="s">
        <v>23</v>
      </c>
      <c r="B15" s="30"/>
      <c r="C15" s="4" t="s">
        <v>27</v>
      </c>
      <c r="D15" s="2">
        <v>4</v>
      </c>
      <c r="E15" s="23"/>
      <c r="F15" s="3">
        <f t="shared" si="2"/>
        <v>0</v>
      </c>
      <c r="G15" s="15"/>
      <c r="H15" s="3">
        <f t="shared" si="4"/>
        <v>0</v>
      </c>
    </row>
    <row r="16" spans="1:8" ht="24" customHeight="1" thickBot="1" x14ac:dyDescent="0.3">
      <c r="A16" s="30" t="s">
        <v>24</v>
      </c>
      <c r="B16" s="30"/>
      <c r="C16" s="4" t="s">
        <v>28</v>
      </c>
      <c r="D16" s="2">
        <v>24</v>
      </c>
      <c r="E16" s="23"/>
      <c r="F16" s="3">
        <f t="shared" si="2"/>
        <v>0</v>
      </c>
      <c r="G16" s="16"/>
      <c r="H16" s="3">
        <f t="shared" ref="H16:H17" si="5">F16*1</f>
        <v>0</v>
      </c>
    </row>
    <row r="17" spans="1:8" ht="27.75" customHeight="1" thickBot="1" x14ac:dyDescent="0.3">
      <c r="A17" s="30" t="s">
        <v>25</v>
      </c>
      <c r="B17" s="30"/>
      <c r="C17" s="4" t="s">
        <v>29</v>
      </c>
      <c r="D17" s="2">
        <v>4</v>
      </c>
      <c r="E17" s="23"/>
      <c r="F17" s="3">
        <f t="shared" si="2"/>
        <v>0</v>
      </c>
      <c r="G17" s="15"/>
      <c r="H17" s="3">
        <f t="shared" si="5"/>
        <v>0</v>
      </c>
    </row>
    <row r="18" spans="1:8" ht="21.75" customHeight="1" thickBot="1" x14ac:dyDescent="0.3">
      <c r="A18" s="31"/>
      <c r="B18" s="31"/>
      <c r="C18" s="17" t="s">
        <v>22</v>
      </c>
      <c r="D18" s="18"/>
      <c r="E18" s="19"/>
      <c r="F18" s="3">
        <f>SUM(F4:F17)</f>
        <v>0</v>
      </c>
      <c r="G18" s="19"/>
      <c r="H18" s="20">
        <f>SUM(H4:H17)</f>
        <v>0</v>
      </c>
    </row>
    <row r="19" spans="1:8" customFormat="1" ht="28.5" customHeight="1" x14ac:dyDescent="0.25">
      <c r="A19" s="26" t="s">
        <v>32</v>
      </c>
      <c r="B19" s="27"/>
    </row>
    <row r="20" spans="1:8" customFormat="1" ht="30" customHeight="1" x14ac:dyDescent="0.25">
      <c r="A20" s="27"/>
      <c r="B20" s="27"/>
    </row>
    <row r="21" spans="1:8" customFormat="1" ht="10.5" customHeight="1" x14ac:dyDescent="0.25">
      <c r="A21" s="27"/>
      <c r="B21" s="27"/>
      <c r="C21" s="1"/>
      <c r="F21" t="s">
        <v>33</v>
      </c>
    </row>
    <row r="22" spans="1:8" x14ac:dyDescent="0.25">
      <c r="A22" s="27"/>
      <c r="B22" s="27"/>
      <c r="D22" s="28"/>
      <c r="E22"/>
      <c r="F22" s="29" t="s">
        <v>31</v>
      </c>
      <c r="G22" s="29"/>
      <c r="H22"/>
    </row>
  </sheetData>
  <mergeCells count="11">
    <mergeCell ref="A14:B14"/>
    <mergeCell ref="A1:H1"/>
    <mergeCell ref="A2:B2"/>
    <mergeCell ref="A3:A9"/>
    <mergeCell ref="A10:A12"/>
    <mergeCell ref="A13:B13"/>
    <mergeCell ref="F22:G22"/>
    <mergeCell ref="A15:B15"/>
    <mergeCell ref="A16:B16"/>
    <mergeCell ref="A17:B17"/>
    <mergeCell ref="A18:B18"/>
  </mergeCells>
  <pageMargins left="0.31496062992125984" right="0.31496062992125984" top="0.75166666666666671" bottom="0.15748031496062992" header="0.11811023622047245" footer="0.11811023622047245"/>
  <pageSetup paperSize="9" scale="88" fitToHeight="0" orientation="landscape" r:id="rId1"/>
  <headerFooter>
    <oddHeader>&amp;RZałącznik nr 1 do zapytania ofertowego z dnia 23.01.2026 r.
Sygnatura sprawy: ZP/11/2026
Załącznik nr 1 do umowy nr …....................… z dnia…..........…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Zał.nr 1 - Opis przed.zam.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Matyszok</dc:creator>
  <cp:lastModifiedBy>Magdalena Matyszok</cp:lastModifiedBy>
  <cp:lastPrinted>2026-01-22T14:08:10Z</cp:lastPrinted>
  <dcterms:created xsi:type="dcterms:W3CDTF">2023-05-10T07:19:48Z</dcterms:created>
  <dcterms:modified xsi:type="dcterms:W3CDTF">2026-01-23T13:15:31Z</dcterms:modified>
</cp:coreProperties>
</file>